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E:\学习\未完成论文\Nudix\文章整理\4. Journal of Integrative Agriculture最终稿件\附录整理\"/>
    </mc:Choice>
  </mc:AlternateContent>
  <xr:revisionPtr revIDLastSave="0" documentId="13_ncr:1_{ECC03049-1F15-4332-AC84-64931149A89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4" i="1" l="1"/>
  <c r="N14" i="1"/>
  <c r="I14" i="1"/>
  <c r="E14" i="1"/>
  <c r="S13" i="1"/>
  <c r="N13" i="1"/>
  <c r="I13" i="1"/>
  <c r="E13" i="1"/>
  <c r="S12" i="1"/>
  <c r="N12" i="1"/>
  <c r="I12" i="1"/>
  <c r="E12" i="1"/>
  <c r="S11" i="1"/>
  <c r="N11" i="1"/>
  <c r="I11" i="1"/>
  <c r="E11" i="1"/>
  <c r="S10" i="1"/>
  <c r="N10" i="1"/>
  <c r="I10" i="1"/>
  <c r="E10" i="1"/>
  <c r="S9" i="1"/>
  <c r="N9" i="1"/>
  <c r="I9" i="1"/>
  <c r="E9" i="1"/>
  <c r="S8" i="1"/>
  <c r="N8" i="1"/>
  <c r="I8" i="1"/>
  <c r="E8" i="1"/>
  <c r="S7" i="1"/>
  <c r="N7" i="1"/>
  <c r="I7" i="1"/>
  <c r="E7" i="1"/>
  <c r="S6" i="1"/>
  <c r="N6" i="1"/>
  <c r="I6" i="1"/>
  <c r="E6" i="1"/>
  <c r="S5" i="1"/>
  <c r="N5" i="1"/>
  <c r="I5" i="1"/>
  <c r="E5" i="1"/>
  <c r="S4" i="1"/>
  <c r="N4" i="1"/>
  <c r="I4" i="1"/>
  <c r="E4" i="1"/>
</calcChain>
</file>

<file path=xl/sharedStrings.xml><?xml version="1.0" encoding="utf-8"?>
<sst xmlns="http://schemas.openxmlformats.org/spreadsheetml/2006/main" count="44" uniqueCount="41">
  <si>
    <t>GSM786048</t>
  </si>
  <si>
    <t>GSM786049</t>
  </si>
  <si>
    <t>GSM786050</t>
  </si>
  <si>
    <t>GSM786051</t>
  </si>
  <si>
    <t>GSM786052</t>
  </si>
  <si>
    <t>GSM786053</t>
  </si>
  <si>
    <t>GSM786054</t>
  </si>
  <si>
    <t>GSM786055</t>
  </si>
  <si>
    <t>GSM786056</t>
  </si>
  <si>
    <t>GSM786057</t>
  </si>
  <si>
    <t>GSM786058</t>
  </si>
  <si>
    <t>GSM786059</t>
  </si>
  <si>
    <t>GSM786060</t>
  </si>
  <si>
    <t>GSM786061</t>
  </si>
  <si>
    <t>pathogen infection: GLRaV-3 virus-infected - developmental stage name: Veraison - rep1</t>
  </si>
  <si>
    <t>pathogen infection: GLRaV-3 virus-infected - developmental stage name: Veraison - rep2</t>
    <phoneticPr fontId="3" type="noConversion"/>
  </si>
  <si>
    <t>pathogen infection: GLRaV-3 virus-infected - developmental stage name: Veraison - rep3</t>
    <phoneticPr fontId="3" type="noConversion"/>
  </si>
  <si>
    <t>AVERAGE</t>
    <phoneticPr fontId="3" type="noConversion"/>
  </si>
  <si>
    <t>pathogen infection: GLRaV-3 virus-infected - developmental stage name: Ripening - rep1</t>
  </si>
  <si>
    <t>pathogen infection: GLRaV-3 virus-infected - developmental stage name: Ripening - rep2</t>
    <phoneticPr fontId="3" type="noConversion"/>
  </si>
  <si>
    <t>pathogen infection: GLRaV-3 virus-infected - developmental stage name: Ripening - rep3</t>
    <phoneticPr fontId="3" type="noConversion"/>
  </si>
  <si>
    <t>pathogen infection: Virus-free - developmental stage name: Veraison - rep1</t>
  </si>
  <si>
    <t>pathogen infection: Virus-free - developmental stage name: Veraison - rep2</t>
    <phoneticPr fontId="3" type="noConversion"/>
  </si>
  <si>
    <t>pathogen infection: Virus-free - developmental stage name: Veraison - rep3</t>
    <phoneticPr fontId="3" type="noConversion"/>
  </si>
  <si>
    <t>pathogen infection: Virus-free - developmental stage name: Veraison - rep4</t>
    <phoneticPr fontId="3" type="noConversion"/>
  </si>
  <si>
    <t>pathogen infection: Virus-free - developmental stage name: Ripening - rep1</t>
  </si>
  <si>
    <t>pathogen infection: Virus-free - developmental stage name: Ripening - rep2</t>
    <phoneticPr fontId="3" type="noConversion"/>
  </si>
  <si>
    <t>pathogen infection: Virus-free - developmental stage name: Ripening - rep3</t>
    <phoneticPr fontId="3" type="noConversion"/>
  </si>
  <si>
    <t>pathogen infection: Virus-free - developmental stage name: Ripening - rep4</t>
    <phoneticPr fontId="3" type="noConversion"/>
  </si>
  <si>
    <t>VvNUDX3</t>
  </si>
  <si>
    <t>VvNUDX7</t>
    <phoneticPr fontId="3" type="noConversion"/>
  </si>
  <si>
    <t>VvNUDX10</t>
    <phoneticPr fontId="3" type="noConversion"/>
  </si>
  <si>
    <t>VvNUDX12</t>
  </si>
  <si>
    <t>VvNUDX13</t>
  </si>
  <si>
    <t>VvNUDX14</t>
  </si>
  <si>
    <t>VvNUDX17</t>
  </si>
  <si>
    <t>VvNUDX19</t>
  </si>
  <si>
    <t>VvNUDX23</t>
  </si>
  <si>
    <t>VvNUDX24</t>
  </si>
  <si>
    <t>VvNUDX25</t>
  </si>
  <si>
    <t xml:space="preserve">Appendices M Expression profiles of the grapevine VvNUDX genes in response to GLRaV-3 infection 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</si>
</sst>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5" x14ac:knownFonts="1">
    <font>
      <sz val="11"/>
      <color theme="1"/>
      <name val="等线"/>
      <family val="2"/>
      <scheme val="minor"/>
    </font>
    <font>
      <sz val="10"/>
      <color theme="1"/>
      <name val="Times New Roman"/>
      <family val="1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0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4" fillId="0" borderId="0" xfId="0" applyFont="1"/>
    <xf numFmtId="176" fontId="1" fillId="0" borderId="0" xfId="0" applyNumberFormat="1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4"/>
  <sheetViews>
    <sheetView tabSelected="1" workbookViewId="0"/>
  </sheetViews>
  <sheetFormatPr defaultRowHeight="13.8" x14ac:dyDescent="0.25"/>
  <sheetData>
    <row r="1" spans="1:19" x14ac:dyDescent="0.25">
      <c r="A1" s="1" t="s">
        <v>40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5">
      <c r="A2" s="1"/>
      <c r="B2" s="1" t="s">
        <v>0</v>
      </c>
      <c r="C2" s="1" t="s">
        <v>1</v>
      </c>
      <c r="D2" s="1" t="s">
        <v>2</v>
      </c>
      <c r="E2" s="1"/>
      <c r="F2" s="1" t="s">
        <v>3</v>
      </c>
      <c r="G2" s="1" t="s">
        <v>4</v>
      </c>
      <c r="H2" s="1" t="s">
        <v>5</v>
      </c>
      <c r="I2" s="1"/>
      <c r="J2" s="1" t="s">
        <v>6</v>
      </c>
      <c r="K2" s="1" t="s">
        <v>7</v>
      </c>
      <c r="L2" s="1" t="s">
        <v>8</v>
      </c>
      <c r="M2" s="1" t="s">
        <v>9</v>
      </c>
      <c r="N2" s="1"/>
      <c r="O2" s="1" t="s">
        <v>10</v>
      </c>
      <c r="P2" s="1" t="s">
        <v>11</v>
      </c>
      <c r="Q2" s="1" t="s">
        <v>12</v>
      </c>
      <c r="R2" s="1" t="s">
        <v>13</v>
      </c>
      <c r="S2" s="1"/>
    </row>
    <row r="3" spans="1:19" x14ac:dyDescent="0.25">
      <c r="A3" s="1"/>
      <c r="B3" s="2" t="s">
        <v>14</v>
      </c>
      <c r="C3" s="2" t="s">
        <v>15</v>
      </c>
      <c r="D3" s="2" t="s">
        <v>16</v>
      </c>
      <c r="E3" s="2" t="s">
        <v>17</v>
      </c>
      <c r="F3" s="2" t="s">
        <v>18</v>
      </c>
      <c r="G3" s="2" t="s">
        <v>19</v>
      </c>
      <c r="H3" s="2" t="s">
        <v>20</v>
      </c>
      <c r="I3" s="2" t="s">
        <v>17</v>
      </c>
      <c r="J3" s="2" t="s">
        <v>21</v>
      </c>
      <c r="K3" s="2" t="s">
        <v>22</v>
      </c>
      <c r="L3" s="2" t="s">
        <v>23</v>
      </c>
      <c r="M3" s="2" t="s">
        <v>24</v>
      </c>
      <c r="N3" s="2" t="s">
        <v>17</v>
      </c>
      <c r="O3" s="2" t="s">
        <v>25</v>
      </c>
      <c r="P3" s="2" t="s">
        <v>26</v>
      </c>
      <c r="Q3" s="2" t="s">
        <v>27</v>
      </c>
      <c r="R3" s="2" t="s">
        <v>28</v>
      </c>
      <c r="S3" s="2" t="s">
        <v>17</v>
      </c>
    </row>
    <row r="4" spans="1:19" x14ac:dyDescent="0.25">
      <c r="A4" s="1" t="s">
        <v>29</v>
      </c>
      <c r="B4" s="3">
        <v>79.006</v>
      </c>
      <c r="C4" s="3">
        <v>64.953000000000003</v>
      </c>
      <c r="D4" s="3">
        <v>65.930999999999997</v>
      </c>
      <c r="E4" s="3">
        <f>AVERAGE(B4:D4)</f>
        <v>69.963333333333324</v>
      </c>
      <c r="F4" s="3">
        <v>77.852999999999994</v>
      </c>
      <c r="G4" s="3">
        <v>81.531000000000006</v>
      </c>
      <c r="H4" s="3">
        <v>76.77</v>
      </c>
      <c r="I4" s="3">
        <f t="shared" ref="I4:I14" si="0">AVERAGE(F4:H4)</f>
        <v>78.718000000000004</v>
      </c>
      <c r="J4" s="3">
        <v>46.545999999999999</v>
      </c>
      <c r="K4" s="3">
        <v>57.209000000000003</v>
      </c>
      <c r="L4" s="3">
        <v>40.621000000000002</v>
      </c>
      <c r="M4" s="3">
        <v>81.426000000000002</v>
      </c>
      <c r="N4" s="3">
        <f>AVERAGE(J4:M4)</f>
        <v>56.450500000000005</v>
      </c>
      <c r="O4" s="3">
        <v>58.825000000000003</v>
      </c>
      <c r="P4" s="3">
        <v>50.744999999999997</v>
      </c>
      <c r="Q4" s="3">
        <v>68.013999999999996</v>
      </c>
      <c r="R4" s="3">
        <v>60.720999999999997</v>
      </c>
      <c r="S4" s="3">
        <f>AVERAGE(O4:R4)</f>
        <v>59.576250000000002</v>
      </c>
    </row>
    <row r="5" spans="1:19" x14ac:dyDescent="0.25">
      <c r="A5" s="1" t="s">
        <v>30</v>
      </c>
      <c r="B5" s="3">
        <v>330.21</v>
      </c>
      <c r="C5" s="3">
        <v>319.29000000000002</v>
      </c>
      <c r="D5" s="3">
        <v>348.45</v>
      </c>
      <c r="E5" s="3">
        <f t="shared" ref="E5:E14" si="1">AVERAGE(B5:D5)</f>
        <v>332.65000000000003</v>
      </c>
      <c r="F5" s="3">
        <v>519.69000000000005</v>
      </c>
      <c r="G5" s="3">
        <v>580.82000000000005</v>
      </c>
      <c r="H5" s="3">
        <v>588.14</v>
      </c>
      <c r="I5" s="3">
        <f t="shared" si="0"/>
        <v>562.88333333333333</v>
      </c>
      <c r="J5" s="3">
        <v>321.92</v>
      </c>
      <c r="K5" s="3">
        <v>364.47</v>
      </c>
      <c r="L5" s="3">
        <v>299.89999999999998</v>
      </c>
      <c r="M5" s="3">
        <v>298.73</v>
      </c>
      <c r="N5" s="3">
        <f t="shared" ref="N5:N14" si="2">AVERAGE(J5:M5)</f>
        <v>321.255</v>
      </c>
      <c r="O5" s="3">
        <v>665.92</v>
      </c>
      <c r="P5" s="3">
        <v>619.72</v>
      </c>
      <c r="Q5" s="3">
        <v>498.51</v>
      </c>
      <c r="R5" s="3">
        <v>562.94000000000005</v>
      </c>
      <c r="S5" s="3">
        <f t="shared" ref="S5:S13" si="3">AVERAGE(O5:R5)</f>
        <v>586.77250000000004</v>
      </c>
    </row>
    <row r="6" spans="1:19" x14ac:dyDescent="0.25">
      <c r="A6" s="1" t="s">
        <v>31</v>
      </c>
      <c r="B6" s="3">
        <v>428.81</v>
      </c>
      <c r="C6" s="3">
        <v>618.23</v>
      </c>
      <c r="D6" s="3">
        <v>547.13</v>
      </c>
      <c r="E6" s="3">
        <f t="shared" si="1"/>
        <v>531.39</v>
      </c>
      <c r="F6" s="3">
        <v>297.01</v>
      </c>
      <c r="G6" s="3">
        <v>405.35</v>
      </c>
      <c r="H6" s="3">
        <v>320.98</v>
      </c>
      <c r="I6" s="3">
        <f t="shared" si="0"/>
        <v>341.11333333333334</v>
      </c>
      <c r="J6" s="3">
        <v>489.96</v>
      </c>
      <c r="K6" s="3">
        <v>422.83</v>
      </c>
      <c r="L6" s="3">
        <v>424.35</v>
      </c>
      <c r="M6" s="3">
        <v>561.12</v>
      </c>
      <c r="N6" s="3">
        <f t="shared" si="2"/>
        <v>474.56499999999994</v>
      </c>
      <c r="O6" s="3">
        <v>293.13</v>
      </c>
      <c r="P6" s="3">
        <v>473.61</v>
      </c>
      <c r="Q6" s="3">
        <v>354.45</v>
      </c>
      <c r="R6" s="3">
        <v>287.76</v>
      </c>
      <c r="S6" s="3">
        <f t="shared" si="3"/>
        <v>352.23750000000001</v>
      </c>
    </row>
    <row r="7" spans="1:19" x14ac:dyDescent="0.25">
      <c r="A7" s="1" t="s">
        <v>32</v>
      </c>
      <c r="B7" s="3">
        <v>157.77000000000001</v>
      </c>
      <c r="C7" s="3">
        <v>259.14999999999998</v>
      </c>
      <c r="D7" s="3">
        <v>192.89</v>
      </c>
      <c r="E7" s="3">
        <f t="shared" si="1"/>
        <v>203.26999999999998</v>
      </c>
      <c r="F7" s="3">
        <v>288.31</v>
      </c>
      <c r="G7" s="3">
        <v>257.91000000000003</v>
      </c>
      <c r="H7" s="3">
        <v>263.41000000000003</v>
      </c>
      <c r="I7" s="3">
        <f t="shared" si="0"/>
        <v>269.87666666666672</v>
      </c>
      <c r="J7" s="3">
        <v>180.72</v>
      </c>
      <c r="K7" s="3">
        <v>202.16</v>
      </c>
      <c r="L7" s="3">
        <v>141.41999999999999</v>
      </c>
      <c r="M7" s="3">
        <v>259.3</v>
      </c>
      <c r="N7" s="3">
        <f t="shared" si="2"/>
        <v>195.89999999999998</v>
      </c>
      <c r="O7" s="3">
        <v>249.82</v>
      </c>
      <c r="P7" s="3">
        <v>280.58</v>
      </c>
      <c r="Q7" s="3">
        <v>278.01</v>
      </c>
      <c r="R7" s="3">
        <v>240.07</v>
      </c>
      <c r="S7" s="3">
        <f t="shared" si="3"/>
        <v>262.12</v>
      </c>
    </row>
    <row r="8" spans="1:19" x14ac:dyDescent="0.25">
      <c r="A8" s="1" t="s">
        <v>33</v>
      </c>
      <c r="B8" s="3">
        <v>273.69</v>
      </c>
      <c r="C8" s="3">
        <v>319.37</v>
      </c>
      <c r="D8" s="3">
        <v>248.57</v>
      </c>
      <c r="E8" s="3">
        <f t="shared" si="1"/>
        <v>280.54333333333329</v>
      </c>
      <c r="F8" s="3">
        <v>138.79</v>
      </c>
      <c r="G8" s="3">
        <v>98.552000000000007</v>
      </c>
      <c r="H8" s="3">
        <v>83.12</v>
      </c>
      <c r="I8" s="3">
        <f t="shared" si="0"/>
        <v>106.82066666666667</v>
      </c>
      <c r="J8" s="3">
        <v>205.49</v>
      </c>
      <c r="K8" s="3">
        <v>241.06</v>
      </c>
      <c r="L8" s="3">
        <v>262.08</v>
      </c>
      <c r="M8" s="3">
        <v>271.48</v>
      </c>
      <c r="N8" s="3">
        <f t="shared" si="2"/>
        <v>245.0275</v>
      </c>
      <c r="O8" s="3">
        <v>169.35</v>
      </c>
      <c r="P8" s="3">
        <v>171.78</v>
      </c>
      <c r="Q8" s="3">
        <v>275.56</v>
      </c>
      <c r="R8" s="3">
        <v>125.89</v>
      </c>
      <c r="S8" s="3">
        <f t="shared" si="3"/>
        <v>185.64500000000001</v>
      </c>
    </row>
    <row r="9" spans="1:19" x14ac:dyDescent="0.25">
      <c r="A9" s="1" t="s">
        <v>34</v>
      </c>
      <c r="B9" s="3">
        <v>537.36</v>
      </c>
      <c r="C9" s="3">
        <v>510.53</v>
      </c>
      <c r="D9" s="3">
        <v>430.43</v>
      </c>
      <c r="E9" s="3">
        <f t="shared" si="1"/>
        <v>492.77333333333331</v>
      </c>
      <c r="F9" s="3">
        <v>655.13</v>
      </c>
      <c r="G9" s="3">
        <v>658.15</v>
      </c>
      <c r="H9" s="3">
        <v>637.71</v>
      </c>
      <c r="I9" s="3">
        <f t="shared" si="0"/>
        <v>650.33000000000004</v>
      </c>
      <c r="J9" s="3">
        <v>463.54</v>
      </c>
      <c r="K9" s="3">
        <v>448.87</v>
      </c>
      <c r="L9" s="3">
        <v>361.17</v>
      </c>
      <c r="M9" s="3">
        <v>513.38</v>
      </c>
      <c r="N9" s="3">
        <f t="shared" si="2"/>
        <v>446.74</v>
      </c>
      <c r="O9" s="3">
        <v>515.94000000000005</v>
      </c>
      <c r="P9" s="3">
        <v>548.80999999999995</v>
      </c>
      <c r="Q9" s="3">
        <v>536.19000000000005</v>
      </c>
      <c r="R9" s="3">
        <v>529.14</v>
      </c>
      <c r="S9" s="3">
        <f t="shared" si="3"/>
        <v>532.52</v>
      </c>
    </row>
    <row r="10" spans="1:19" x14ac:dyDescent="0.25">
      <c r="A10" s="1" t="s">
        <v>35</v>
      </c>
      <c r="B10" s="3">
        <v>128.19</v>
      </c>
      <c r="C10" s="3">
        <v>161.72999999999999</v>
      </c>
      <c r="D10" s="3">
        <v>289.11</v>
      </c>
      <c r="E10" s="3">
        <f t="shared" si="1"/>
        <v>193.01</v>
      </c>
      <c r="F10" s="3">
        <v>300.49</v>
      </c>
      <c r="G10" s="3">
        <v>365.92</v>
      </c>
      <c r="H10" s="3">
        <v>380.13</v>
      </c>
      <c r="I10" s="3">
        <f t="shared" si="0"/>
        <v>348.84666666666664</v>
      </c>
      <c r="J10" s="3">
        <v>256.2</v>
      </c>
      <c r="K10" s="3">
        <v>321.16000000000003</v>
      </c>
      <c r="L10" s="3">
        <v>293.60000000000002</v>
      </c>
      <c r="M10" s="3">
        <v>303.55</v>
      </c>
      <c r="N10" s="3">
        <f t="shared" si="2"/>
        <v>293.6275</v>
      </c>
      <c r="O10" s="3">
        <v>310.86</v>
      </c>
      <c r="P10" s="3">
        <v>180.7</v>
      </c>
      <c r="Q10" s="3">
        <v>254.96</v>
      </c>
      <c r="R10" s="3">
        <v>362.52</v>
      </c>
      <c r="S10" s="3">
        <f t="shared" si="3"/>
        <v>277.26</v>
      </c>
    </row>
    <row r="11" spans="1:19" x14ac:dyDescent="0.25">
      <c r="A11" s="1" t="s">
        <v>36</v>
      </c>
      <c r="B11" s="3">
        <v>434.39</v>
      </c>
      <c r="C11" s="3">
        <v>411.86</v>
      </c>
      <c r="D11" s="3">
        <v>398.08</v>
      </c>
      <c r="E11" s="3">
        <f t="shared" si="1"/>
        <v>414.77666666666664</v>
      </c>
      <c r="F11" s="3">
        <v>614.67999999999995</v>
      </c>
      <c r="G11" s="3">
        <v>516.25</v>
      </c>
      <c r="H11" s="3">
        <v>514.52</v>
      </c>
      <c r="I11" s="3">
        <f t="shared" si="0"/>
        <v>548.48333333333323</v>
      </c>
      <c r="J11" s="3">
        <v>476.51</v>
      </c>
      <c r="K11" s="3">
        <v>447.89</v>
      </c>
      <c r="L11" s="3">
        <v>428.55</v>
      </c>
      <c r="M11" s="3">
        <v>467.34</v>
      </c>
      <c r="N11" s="3">
        <f t="shared" si="2"/>
        <v>455.07249999999999</v>
      </c>
      <c r="O11" s="3">
        <v>624.1</v>
      </c>
      <c r="P11" s="3">
        <v>516.62</v>
      </c>
      <c r="Q11" s="3">
        <v>571.91999999999996</v>
      </c>
      <c r="R11" s="3">
        <v>408.23</v>
      </c>
      <c r="S11" s="3">
        <f t="shared" si="3"/>
        <v>530.21749999999997</v>
      </c>
    </row>
    <row r="12" spans="1:19" x14ac:dyDescent="0.25">
      <c r="A12" s="1" t="s">
        <v>37</v>
      </c>
      <c r="B12" s="3">
        <v>1236.4000000000001</v>
      </c>
      <c r="C12" s="3">
        <v>1288.2</v>
      </c>
      <c r="D12" s="3">
        <v>1290.9000000000001</v>
      </c>
      <c r="E12" s="3">
        <f t="shared" si="1"/>
        <v>1271.8333333333335</v>
      </c>
      <c r="F12" s="3">
        <v>1049</v>
      </c>
      <c r="G12" s="3">
        <v>1243.4000000000001</v>
      </c>
      <c r="H12" s="3">
        <v>1189.5</v>
      </c>
      <c r="I12" s="3">
        <f t="shared" si="0"/>
        <v>1160.6333333333334</v>
      </c>
      <c r="J12" s="3">
        <v>1371.3</v>
      </c>
      <c r="K12" s="3">
        <v>1370</v>
      </c>
      <c r="L12" s="3">
        <v>1262.0999999999999</v>
      </c>
      <c r="M12" s="3">
        <v>1419.4</v>
      </c>
      <c r="N12" s="3">
        <f t="shared" si="2"/>
        <v>1355.7</v>
      </c>
      <c r="O12" s="3">
        <v>1151.7</v>
      </c>
      <c r="P12" s="3">
        <v>1171.3</v>
      </c>
      <c r="Q12" s="3">
        <v>1080</v>
      </c>
      <c r="R12" s="3">
        <v>1160.3</v>
      </c>
      <c r="S12" s="3">
        <f t="shared" si="3"/>
        <v>1140.825</v>
      </c>
    </row>
    <row r="13" spans="1:19" x14ac:dyDescent="0.25">
      <c r="A13" s="1" t="s">
        <v>38</v>
      </c>
      <c r="B13" s="3">
        <v>244.44</v>
      </c>
      <c r="C13" s="3">
        <v>271.68</v>
      </c>
      <c r="D13" s="3">
        <v>247.64</v>
      </c>
      <c r="E13" s="3">
        <f t="shared" si="1"/>
        <v>254.58666666666667</v>
      </c>
      <c r="F13" s="3">
        <v>184.26</v>
      </c>
      <c r="G13" s="3">
        <v>170.33</v>
      </c>
      <c r="H13" s="3">
        <v>215.36</v>
      </c>
      <c r="I13" s="3">
        <f t="shared" si="0"/>
        <v>189.98333333333335</v>
      </c>
      <c r="J13" s="3">
        <v>288.63</v>
      </c>
      <c r="K13" s="3">
        <v>276.95</v>
      </c>
      <c r="L13" s="3">
        <v>251.48</v>
      </c>
      <c r="M13" s="3">
        <v>335.66</v>
      </c>
      <c r="N13" s="3">
        <f t="shared" si="2"/>
        <v>288.18</v>
      </c>
      <c r="O13" s="3">
        <v>250.03</v>
      </c>
      <c r="P13" s="3">
        <v>185.2</v>
      </c>
      <c r="Q13" s="3">
        <v>191.63</v>
      </c>
      <c r="R13" s="3">
        <v>188.17</v>
      </c>
      <c r="S13" s="3">
        <f t="shared" si="3"/>
        <v>203.75749999999999</v>
      </c>
    </row>
    <row r="14" spans="1:19" x14ac:dyDescent="0.25">
      <c r="A14" s="1" t="s">
        <v>39</v>
      </c>
      <c r="B14" s="3">
        <v>274.58</v>
      </c>
      <c r="C14" s="3">
        <v>293.64</v>
      </c>
      <c r="D14" s="3">
        <v>311.33</v>
      </c>
      <c r="E14" s="3">
        <f t="shared" si="1"/>
        <v>293.18333333333334</v>
      </c>
      <c r="F14" s="3">
        <v>339.5</v>
      </c>
      <c r="G14" s="3">
        <v>330.04</v>
      </c>
      <c r="H14" s="3">
        <v>323.67</v>
      </c>
      <c r="I14" s="3">
        <f t="shared" si="0"/>
        <v>331.07</v>
      </c>
      <c r="J14" s="3">
        <v>289.93</v>
      </c>
      <c r="K14" s="3">
        <v>310.95999999999998</v>
      </c>
      <c r="L14" s="3">
        <v>269.33</v>
      </c>
      <c r="M14" s="3">
        <v>312.76</v>
      </c>
      <c r="N14" s="3">
        <f t="shared" si="2"/>
        <v>295.745</v>
      </c>
      <c r="O14" s="3">
        <v>355.22</v>
      </c>
      <c r="P14" s="3">
        <v>346.32</v>
      </c>
      <c r="Q14" s="3">
        <v>373.95</v>
      </c>
      <c r="R14" s="3">
        <v>353.33</v>
      </c>
      <c r="S14" s="3">
        <f>AVERAGE(O14:R14)</f>
        <v>357.20499999999998</v>
      </c>
    </row>
  </sheetData>
  <phoneticPr fontId="2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冷翔鹏</dc:creator>
  <cp:lastModifiedBy>冷翔鹏</cp:lastModifiedBy>
  <dcterms:created xsi:type="dcterms:W3CDTF">2015-06-05T18:19:34Z</dcterms:created>
  <dcterms:modified xsi:type="dcterms:W3CDTF">2021-12-15T08:45:23Z</dcterms:modified>
</cp:coreProperties>
</file>